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14" sheetId="1" r:id="rId1"/>
  </sheets>
  <definedNames>
    <definedName name="_xlnm.Print_Area" localSheetId="0">'2014'!$A$1:$EA$37</definedName>
  </definedNames>
  <calcPr fullCalcOnLoad="1"/>
</workbook>
</file>

<file path=xl/sharedStrings.xml><?xml version="1.0" encoding="utf-8"?>
<sst xmlns="http://schemas.openxmlformats.org/spreadsheetml/2006/main" count="73" uniqueCount="54">
  <si>
    <t>Показатель</t>
  </si>
  <si>
    <t>Ед.
изм.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</si>
  <si>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</si>
  <si>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</si>
  <si>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</si>
  <si>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</si>
  <si>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</si>
  <si>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</si>
  <si>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</si>
  <si>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1.1.3</t>
  </si>
  <si>
    <t>арендная плата</t>
  </si>
  <si>
    <t>1.3</t>
  </si>
  <si>
    <t>№ п/п</t>
  </si>
  <si>
    <t>к Приказу Федеральной</t>
  </si>
  <si>
    <t>службы по тарифам</t>
  </si>
  <si>
    <t>от 02.03.2011 № 56-э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</si>
  <si>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</si>
  <si>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</si>
  <si>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1.1.1.1</t>
  </si>
  <si>
    <t>в том числе на ремонт</t>
  </si>
  <si>
    <t>1.1.1.2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</si>
  <si>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</si>
  <si>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</si>
  <si>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</si>
  <si>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</si>
  <si>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</si>
  <si>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</si>
  <si>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</si>
  <si>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</si>
  <si>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</si>
  <si>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</si>
  <si>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</si>
  <si>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</si>
  <si>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</si>
  <si>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Год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</si>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</sst>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6"/>
  <sheetViews>
    <sheetView tabSelected="1" view="pageBreakPreview" zoomScaleSheetLayoutView="100" zoomScalePageLayoutView="0" workbookViewId="0" topLeftCell="A7">
      <selection activeCell="FY17" sqref="FY17"/>
    </sheetView>
  </sheetViews>
  <sheetFormatPr defaultColWidth="0.875" defaultRowHeight="15" customHeight="1"/>
  <cols>
    <col min="1" max="101" width="0.875" style="2" customWidth="1"/>
    <col min="102" max="102" width="0.12890625" style="2" customWidth="1"/>
    <col min="103" max="103" width="0.875" style="2" hidden="1" customWidth="1"/>
    <col min="104" max="130" width="0.875" style="2" customWidth="1"/>
    <col min="131" max="131" width="4.00390625" style="2" customWidth="1"/>
    <col min="132" max="16384" width="0.875" style="2" customWidth="1"/>
  </cols>
  <sheetData>
    <row r="1" s="1" customFormat="1" ht="12" customHeight="1">
      <c r="DI1" s="1" t="s">
        <v>29</v>
      </c>
    </row>
    <row r="2" s="1" customFormat="1" ht="12" customHeight="1">
      <c r="DI2" s="1" t="s">
        <v>13</v>
      </c>
    </row>
    <row r="3" s="1" customFormat="1" ht="12" customHeight="1">
      <c r="DI3" s="1" t="s">
        <v>14</v>
      </c>
    </row>
    <row r="4" s="1" customFormat="1" ht="12" customHeight="1">
      <c r="DI4" s="1" t="s">
        <v>15</v>
      </c>
    </row>
    <row r="6" spans="1:131" s="4" customFormat="1" ht="14.25" customHeight="1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</row>
    <row r="7" spans="1:131" s="4" customFormat="1" ht="14.25" customHeight="1">
      <c r="A7" s="6" t="s">
        <v>31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</row>
    <row r="8" spans="1:131" s="4" customFormat="1" ht="14.25" customHeight="1">
      <c r="A8" s="6" t="s">
        <v>32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</row>
    <row r="9" spans="1:131" s="4" customFormat="1" ht="14.25" customHeight="1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</row>
    <row r="10" ht="6" customHeight="1"/>
    <row r="11" spans="1:131" ht="15">
      <c r="A11" s="17" t="s">
        <v>12</v>
      </c>
      <c r="B11" s="18"/>
      <c r="C11" s="18"/>
      <c r="D11" s="18"/>
      <c r="E11" s="18"/>
      <c r="F11" s="18"/>
      <c r="G11" s="18"/>
      <c r="H11" s="19"/>
      <c r="I11" s="23" t="s">
        <v>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9"/>
      <c r="AW11" s="17" t="s">
        <v>1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5" t="s">
        <v>34</v>
      </c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</row>
    <row r="12" spans="1:131" ht="15">
      <c r="A12" s="20"/>
      <c r="B12" s="21"/>
      <c r="C12" s="21"/>
      <c r="D12" s="21"/>
      <c r="E12" s="21"/>
      <c r="F12" s="21"/>
      <c r="G12" s="21"/>
      <c r="H12" s="22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0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7">
        <v>2015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>
        <v>2016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7">
        <v>2017</v>
      </c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>
        <v>2018</v>
      </c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9"/>
      <c r="DN12" s="7">
        <v>2019</v>
      </c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9"/>
    </row>
    <row r="13" spans="1:131" ht="30" customHeight="1">
      <c r="A13" s="12" t="s">
        <v>2</v>
      </c>
      <c r="B13" s="13"/>
      <c r="C13" s="13"/>
      <c r="D13" s="13"/>
      <c r="E13" s="13"/>
      <c r="F13" s="13"/>
      <c r="G13" s="13"/>
      <c r="H13" s="14"/>
      <c r="I13" s="3"/>
      <c r="J13" s="15" t="s">
        <v>16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7" t="s">
        <v>3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24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6"/>
      <c r="CJ13" s="30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2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5"/>
    </row>
    <row r="14" spans="1:131" ht="30" customHeight="1">
      <c r="A14" s="12" t="s">
        <v>4</v>
      </c>
      <c r="B14" s="13"/>
      <c r="C14" s="13"/>
      <c r="D14" s="13"/>
      <c r="E14" s="13"/>
      <c r="F14" s="13"/>
      <c r="G14" s="13"/>
      <c r="H14" s="14"/>
      <c r="I14" s="3"/>
      <c r="J14" s="15" t="s">
        <v>17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  <c r="AW14" s="7" t="s">
        <v>3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24">
        <f>BH15+BH21</f>
        <v>7131.36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6"/>
      <c r="BV14" s="24">
        <f>BV15+BV21</f>
        <v>7317.38</v>
      </c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6"/>
      <c r="CJ14" s="27">
        <f>CJ15+CJ21</f>
        <v>7505.64</v>
      </c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9"/>
      <c r="CZ14" s="24">
        <f>CZ15+CZ21</f>
        <v>7670.4400000000005</v>
      </c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6"/>
      <c r="DN14" s="24">
        <f>DN15+DN21</f>
        <v>7790.481229800001</v>
      </c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6"/>
    </row>
    <row r="15" spans="1:131" ht="30" customHeight="1">
      <c r="A15" s="12" t="s">
        <v>5</v>
      </c>
      <c r="B15" s="13"/>
      <c r="C15" s="13"/>
      <c r="D15" s="13"/>
      <c r="E15" s="13"/>
      <c r="F15" s="13"/>
      <c r="G15" s="13"/>
      <c r="H15" s="14"/>
      <c r="I15" s="3"/>
      <c r="J15" s="15" t="s">
        <v>35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7" t="s">
        <v>3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24">
        <f>BH16+BH18+BH20</f>
        <v>4268.16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  <c r="BV15" s="24">
        <f>BV16+BV18+BV20</f>
        <v>4424.08</v>
      </c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6"/>
      <c r="CJ15" s="27">
        <f>CJ16+CJ17+CJ18+CJ19+CJ20</f>
        <v>4576.9400000000005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9"/>
      <c r="CZ15" s="24">
        <f>CZ16+CZ18+CZ20</f>
        <v>4716.9400000000005</v>
      </c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6"/>
      <c r="DN15" s="24">
        <f>DN16+DN18+DN20</f>
        <v>4837.8812298</v>
      </c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6"/>
    </row>
    <row r="16" spans="1:131" ht="15" customHeight="1">
      <c r="A16" s="12" t="s">
        <v>6</v>
      </c>
      <c r="B16" s="13"/>
      <c r="C16" s="13"/>
      <c r="D16" s="13"/>
      <c r="E16" s="13"/>
      <c r="F16" s="13"/>
      <c r="G16" s="13"/>
      <c r="H16" s="14"/>
      <c r="I16" s="3"/>
      <c r="J16" s="15" t="s">
        <v>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7" t="s">
        <v>3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24">
        <v>99.8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24">
        <v>103.45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7">
        <v>107.02</v>
      </c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9"/>
      <c r="CZ16" s="24">
        <v>110.29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6"/>
      <c r="DN16" s="24">
        <v>113.12</v>
      </c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6"/>
    </row>
    <row r="17" spans="1:131" ht="15" customHeight="1">
      <c r="A17" s="12" t="s">
        <v>18</v>
      </c>
      <c r="B17" s="13"/>
      <c r="C17" s="13"/>
      <c r="D17" s="13"/>
      <c r="E17" s="13"/>
      <c r="F17" s="13"/>
      <c r="G17" s="13"/>
      <c r="H17" s="14"/>
      <c r="I17" s="3"/>
      <c r="J17" s="15" t="s">
        <v>19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7" t="s">
        <v>3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24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24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6"/>
      <c r="CJ17" s="27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9"/>
      <c r="CZ17" s="24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6"/>
      <c r="DN17" s="24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6"/>
    </row>
    <row r="18" spans="1:131" ht="15">
      <c r="A18" s="12" t="s">
        <v>8</v>
      </c>
      <c r="B18" s="13"/>
      <c r="C18" s="13"/>
      <c r="D18" s="13"/>
      <c r="E18" s="13"/>
      <c r="F18" s="13"/>
      <c r="G18" s="13"/>
      <c r="H18" s="14"/>
      <c r="I18" s="3"/>
      <c r="J18" s="15" t="s">
        <v>36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7" t="s">
        <v>3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24">
        <v>2766.85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24">
        <v>2867.92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6"/>
      <c r="CJ18" s="27">
        <v>2967.01</v>
      </c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9"/>
      <c r="CZ18" s="24">
        <v>3057.77</v>
      </c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6"/>
      <c r="DN18" s="24">
        <v>3136.17</v>
      </c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6"/>
    </row>
    <row r="19" spans="1:131" ht="15" customHeight="1">
      <c r="A19" s="12" t="s">
        <v>20</v>
      </c>
      <c r="B19" s="13"/>
      <c r="C19" s="13"/>
      <c r="D19" s="13"/>
      <c r="E19" s="13"/>
      <c r="F19" s="13"/>
      <c r="G19" s="13"/>
      <c r="H19" s="14"/>
      <c r="I19" s="3"/>
      <c r="J19" s="15" t="s">
        <v>19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7" t="s">
        <v>3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24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6"/>
      <c r="CJ19" s="27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9"/>
      <c r="CZ19" s="24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6"/>
      <c r="DN19" s="24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6"/>
    </row>
    <row r="20" spans="1:131" ht="15">
      <c r="A20" s="12" t="s">
        <v>9</v>
      </c>
      <c r="B20" s="13"/>
      <c r="C20" s="13"/>
      <c r="D20" s="13"/>
      <c r="E20" s="13"/>
      <c r="F20" s="13"/>
      <c r="G20" s="13"/>
      <c r="H20" s="14"/>
      <c r="I20" s="3"/>
      <c r="J20" s="15" t="s">
        <v>37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7" t="s">
        <v>3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24">
        <f>1401.51</f>
        <v>1401.51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  <c r="BV20" s="24">
        <f>1452.71</f>
        <v>1452.71</v>
      </c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6"/>
      <c r="CJ20" s="27">
        <f>1502.91</f>
        <v>1502.91</v>
      </c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9"/>
      <c r="CZ20" s="24">
        <f>1548.88</f>
        <v>1548.88</v>
      </c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6"/>
      <c r="DN20" s="24">
        <f>1588.5912298</f>
        <v>1588.5912298</v>
      </c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6"/>
    </row>
    <row r="21" spans="1:131" ht="45" customHeight="1">
      <c r="A21" s="12" t="s">
        <v>11</v>
      </c>
      <c r="B21" s="13"/>
      <c r="C21" s="13"/>
      <c r="D21" s="13"/>
      <c r="E21" s="13"/>
      <c r="F21" s="13"/>
      <c r="G21" s="13"/>
      <c r="H21" s="14"/>
      <c r="I21" s="3"/>
      <c r="J21" s="15" t="s">
        <v>38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7" t="s">
        <v>3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24">
        <f>BH22+BH23+BH24+BH25+BH26+BH27+BH28</f>
        <v>2863.2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  <c r="BV21" s="24">
        <f>BV22+BV23+BV24+BV25+BV26+BV27+BV28</f>
        <v>2893.3</v>
      </c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6"/>
      <c r="CJ21" s="27">
        <f>CJ22+CJ23+CJ24+CJ25+CJ26+CJ27+CJ28</f>
        <v>2928.7</v>
      </c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9"/>
      <c r="CZ21" s="24">
        <f>CZ22+CZ23+CZ24+CZ25+CZ26+CZ27+CZ28</f>
        <v>2953.5</v>
      </c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6"/>
      <c r="DN21" s="24">
        <f>DN22+DN23+DN24+DN25+DN26+DN27+DN28</f>
        <v>2952.6000000000004</v>
      </c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6"/>
    </row>
    <row r="22" spans="1:131" ht="15">
      <c r="A22" s="12" t="s">
        <v>39</v>
      </c>
      <c r="B22" s="13"/>
      <c r="C22" s="13"/>
      <c r="D22" s="13"/>
      <c r="E22" s="13"/>
      <c r="F22" s="13"/>
      <c r="G22" s="13"/>
      <c r="H22" s="14"/>
      <c r="I22" s="3"/>
      <c r="J22" s="15" t="s">
        <v>10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7" t="s">
        <v>3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24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  <c r="BV22" s="24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6"/>
      <c r="CJ22" s="27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9"/>
      <c r="CZ22" s="24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6"/>
      <c r="DN22" s="24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6"/>
    </row>
    <row r="23" spans="1:131" ht="15" customHeight="1">
      <c r="A23" s="12" t="s">
        <v>40</v>
      </c>
      <c r="B23" s="13"/>
      <c r="C23" s="13"/>
      <c r="D23" s="13"/>
      <c r="E23" s="13"/>
      <c r="F23" s="13"/>
      <c r="G23" s="13"/>
      <c r="H23" s="14"/>
      <c r="I23" s="3"/>
      <c r="J23" s="15" t="s">
        <v>41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7" t="s">
        <v>3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24">
        <v>857.7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6"/>
      <c r="BV23" s="24">
        <v>889.1</v>
      </c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6"/>
      <c r="CJ23" s="27">
        <v>919.8</v>
      </c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9"/>
      <c r="CZ23" s="24">
        <v>947.9</v>
      </c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6"/>
      <c r="DN23" s="24">
        <v>972.2</v>
      </c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6"/>
    </row>
    <row r="24" spans="1:131" ht="15" customHeight="1">
      <c r="A24" s="12" t="s">
        <v>42</v>
      </c>
      <c r="B24" s="13"/>
      <c r="C24" s="13"/>
      <c r="D24" s="13"/>
      <c r="E24" s="13"/>
      <c r="F24" s="13"/>
      <c r="G24" s="13"/>
      <c r="H24" s="14"/>
      <c r="I24" s="3"/>
      <c r="J24" s="15" t="s">
        <v>43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7" t="s">
        <v>3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24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6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6"/>
      <c r="CJ24" s="27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9"/>
      <c r="CZ24" s="24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6"/>
      <c r="DN24" s="24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6"/>
    </row>
    <row r="25" spans="1:131" ht="15" customHeight="1">
      <c r="A25" s="12" t="s">
        <v>44</v>
      </c>
      <c r="B25" s="13"/>
      <c r="C25" s="13"/>
      <c r="D25" s="13"/>
      <c r="E25" s="13"/>
      <c r="F25" s="13"/>
      <c r="G25" s="13"/>
      <c r="H25" s="14"/>
      <c r="I25" s="3"/>
      <c r="J25" s="15" t="s">
        <v>45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7" t="s">
        <v>3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24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24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  <c r="CJ25" s="27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9"/>
      <c r="CZ25" s="24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6"/>
      <c r="DN25" s="24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6"/>
    </row>
    <row r="26" spans="1:131" ht="15" customHeight="1">
      <c r="A26" s="12" t="s">
        <v>46</v>
      </c>
      <c r="B26" s="13"/>
      <c r="C26" s="13"/>
      <c r="D26" s="13"/>
      <c r="E26" s="13"/>
      <c r="F26" s="13"/>
      <c r="G26" s="13"/>
      <c r="H26" s="14"/>
      <c r="I26" s="3"/>
      <c r="J26" s="15" t="s">
        <v>47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7" t="s">
        <v>3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24">
        <v>238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24">
        <v>250.6</v>
      </c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6"/>
      <c r="CJ26" s="27">
        <v>255.3</v>
      </c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9"/>
      <c r="CZ26" s="24">
        <v>252</v>
      </c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6"/>
      <c r="DN26" s="24">
        <v>226.8</v>
      </c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6"/>
    </row>
    <row r="27" spans="1:131" ht="59.25" customHeight="1">
      <c r="A27" s="12" t="s">
        <v>48</v>
      </c>
      <c r="B27" s="13"/>
      <c r="C27" s="13"/>
      <c r="D27" s="13"/>
      <c r="E27" s="13"/>
      <c r="F27" s="13"/>
      <c r="G27" s="13"/>
      <c r="H27" s="14"/>
      <c r="I27" s="3"/>
      <c r="J27" s="15" t="s">
        <v>49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7" t="s">
        <v>3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24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6"/>
      <c r="CJ27" s="27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9"/>
      <c r="CZ27" s="24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6"/>
      <c r="DN27" s="24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6"/>
    </row>
    <row r="28" spans="1:131" ht="15">
      <c r="A28" s="12" t="s">
        <v>50</v>
      </c>
      <c r="B28" s="13"/>
      <c r="C28" s="13"/>
      <c r="D28" s="13"/>
      <c r="E28" s="13"/>
      <c r="F28" s="13"/>
      <c r="G28" s="13"/>
      <c r="H28" s="14"/>
      <c r="I28" s="3"/>
      <c r="J28" s="15" t="s">
        <v>51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7" t="s">
        <v>3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24">
        <f>423.7+1343.8</f>
        <v>1767.5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  <c r="BV28" s="24">
        <f>423.7+1329.9</f>
        <v>1753.6000000000001</v>
      </c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6"/>
      <c r="CJ28" s="27">
        <f>423.7+1329.9</f>
        <v>1753.6000000000001</v>
      </c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9"/>
      <c r="CZ28" s="24">
        <f>423.7+1329.9</f>
        <v>1753.6000000000001</v>
      </c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6"/>
      <c r="DN28" s="24">
        <f>423.7+1329.9</f>
        <v>1753.6000000000001</v>
      </c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6"/>
    </row>
    <row r="29" spans="1:131" ht="30" customHeight="1">
      <c r="A29" s="12" t="s">
        <v>21</v>
      </c>
      <c r="B29" s="13"/>
      <c r="C29" s="13"/>
      <c r="D29" s="13"/>
      <c r="E29" s="13"/>
      <c r="F29" s="13"/>
      <c r="G29" s="13"/>
      <c r="H29" s="14"/>
      <c r="I29" s="3"/>
      <c r="J29" s="15" t="s">
        <v>22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7" t="s">
        <v>3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24">
        <f>BH17+BH19</f>
        <v>0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  <c r="BV29" s="24">
        <f>BV17+BV19</f>
        <v>0</v>
      </c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6"/>
      <c r="CJ29" s="27">
        <f>CJ17+CJ19</f>
        <v>0</v>
      </c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9"/>
      <c r="CZ29" s="24">
        <f>CZ17+CZ19</f>
        <v>0</v>
      </c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6"/>
      <c r="DN29" s="24">
        <f>DN17+DN19</f>
        <v>0</v>
      </c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6"/>
    </row>
    <row r="30" spans="1:131" ht="45" customHeight="1">
      <c r="A30" s="12" t="s">
        <v>23</v>
      </c>
      <c r="B30" s="13"/>
      <c r="C30" s="13"/>
      <c r="D30" s="13"/>
      <c r="E30" s="13"/>
      <c r="F30" s="13"/>
      <c r="G30" s="13"/>
      <c r="H30" s="14"/>
      <c r="I30" s="3"/>
      <c r="J30" s="15" t="s">
        <v>24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7" t="s">
        <v>3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  <c r="BV30" s="24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6"/>
      <c r="CJ30" s="27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9"/>
      <c r="CZ30" s="24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6"/>
      <c r="DN30" s="24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6"/>
    </row>
    <row r="31" spans="1:131" ht="45" customHeight="1">
      <c r="A31" s="12" t="s">
        <v>52</v>
      </c>
      <c r="B31" s="13"/>
      <c r="C31" s="13"/>
      <c r="D31" s="13"/>
      <c r="E31" s="13"/>
      <c r="F31" s="13"/>
      <c r="G31" s="13"/>
      <c r="H31" s="14"/>
      <c r="I31" s="3"/>
      <c r="J31" s="15" t="s">
        <v>25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7" t="s">
        <v>3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24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6"/>
      <c r="CJ31" s="27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9"/>
      <c r="CZ31" s="24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6"/>
      <c r="DN31" s="24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6"/>
    </row>
    <row r="32" ht="9.75" customHeight="1"/>
    <row r="33" s="1" customFormat="1" ht="12.75" customHeight="1" hidden="1">
      <c r="A33" s="1" t="s">
        <v>26</v>
      </c>
    </row>
    <row r="34" spans="1:103" s="1" customFormat="1" ht="63" customHeight="1" hidden="1">
      <c r="A34" s="10" t="s">
        <v>53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</row>
    <row r="35" spans="1:103" s="1" customFormat="1" ht="25.5" customHeight="1" hidden="1">
      <c r="A35" s="10" t="s">
        <v>27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</row>
    <row r="36" spans="1:103" s="1" customFormat="1" ht="25.5" customHeight="1" hidden="1">
      <c r="A36" s="10" t="s">
        <v>28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</row>
    <row r="37" ht="3" customHeight="1" hidden="1"/>
  </sheetData>
  <sheetProtection/>
  <mergeCells count="168">
    <mergeCell ref="J13:AV13"/>
    <mergeCell ref="AW13:BG13"/>
    <mergeCell ref="BH13:BU13"/>
    <mergeCell ref="BV13:CI13"/>
    <mergeCell ref="A11:H12"/>
    <mergeCell ref="I11:AV12"/>
    <mergeCell ref="AW11:BG12"/>
    <mergeCell ref="BH12:BU12"/>
    <mergeCell ref="A14:H14"/>
    <mergeCell ref="J14:AV14"/>
    <mergeCell ref="AW14:BG14"/>
    <mergeCell ref="BH14:BU14"/>
    <mergeCell ref="BV14:CI14"/>
    <mergeCell ref="CJ14:CY14"/>
    <mergeCell ref="A15:H15"/>
    <mergeCell ref="J15:AV15"/>
    <mergeCell ref="AW15:BG15"/>
    <mergeCell ref="BH15:BU15"/>
    <mergeCell ref="BV15:CI15"/>
    <mergeCell ref="CJ15:CY15"/>
    <mergeCell ref="A16:H16"/>
    <mergeCell ref="J16:AV16"/>
    <mergeCell ref="AW16:BG16"/>
    <mergeCell ref="BH16:BU16"/>
    <mergeCell ref="BV16:CI16"/>
    <mergeCell ref="CJ16:CY16"/>
    <mergeCell ref="A17:H17"/>
    <mergeCell ref="J17:AV17"/>
    <mergeCell ref="AW17:BG17"/>
    <mergeCell ref="BH17:BU17"/>
    <mergeCell ref="BV17:CI17"/>
    <mergeCell ref="CJ17:CY17"/>
    <mergeCell ref="A18:H18"/>
    <mergeCell ref="J18:AV18"/>
    <mergeCell ref="AW18:BG18"/>
    <mergeCell ref="BH18:BU18"/>
    <mergeCell ref="BV18:CI18"/>
    <mergeCell ref="CJ18:CY18"/>
    <mergeCell ref="A19:H19"/>
    <mergeCell ref="J19:AV19"/>
    <mergeCell ref="AW19:BG19"/>
    <mergeCell ref="BH19:BU19"/>
    <mergeCell ref="BV19:CI19"/>
    <mergeCell ref="CJ19:CY19"/>
    <mergeCell ref="A20:H20"/>
    <mergeCell ref="J20:AV20"/>
    <mergeCell ref="AW20:BG20"/>
    <mergeCell ref="BH20:BU20"/>
    <mergeCell ref="BV20:CI20"/>
    <mergeCell ref="CJ20:CY20"/>
    <mergeCell ref="A21:H21"/>
    <mergeCell ref="J21:AV21"/>
    <mergeCell ref="AW21:BG21"/>
    <mergeCell ref="BH21:BU21"/>
    <mergeCell ref="BV21:CI21"/>
    <mergeCell ref="CJ21:CY21"/>
    <mergeCell ref="A22:H22"/>
    <mergeCell ref="J22:AV22"/>
    <mergeCell ref="AW22:BG22"/>
    <mergeCell ref="BH22:BU22"/>
    <mergeCell ref="BV22:CI22"/>
    <mergeCell ref="CJ22:CY22"/>
    <mergeCell ref="A23:H23"/>
    <mergeCell ref="J23:AV23"/>
    <mergeCell ref="AW23:BG23"/>
    <mergeCell ref="BH23:BU23"/>
    <mergeCell ref="BV23:CI23"/>
    <mergeCell ref="CJ23:CY23"/>
    <mergeCell ref="A24:H24"/>
    <mergeCell ref="J24:AV24"/>
    <mergeCell ref="AW24:BG24"/>
    <mergeCell ref="BH24:BU24"/>
    <mergeCell ref="BV24:CI24"/>
    <mergeCell ref="CJ24:CY24"/>
    <mergeCell ref="A25:H25"/>
    <mergeCell ref="J25:AV25"/>
    <mergeCell ref="AW25:BG25"/>
    <mergeCell ref="BH25:BU25"/>
    <mergeCell ref="BV25:CI25"/>
    <mergeCell ref="CJ25:CY25"/>
    <mergeCell ref="A26:H26"/>
    <mergeCell ref="J26:AV26"/>
    <mergeCell ref="AW26:BG26"/>
    <mergeCell ref="BH26:BU26"/>
    <mergeCell ref="BV26:CI26"/>
    <mergeCell ref="CJ26:CY26"/>
    <mergeCell ref="A27:H27"/>
    <mergeCell ref="J27:AV27"/>
    <mergeCell ref="AW27:BG27"/>
    <mergeCell ref="BH27:BU27"/>
    <mergeCell ref="BV27:CI27"/>
    <mergeCell ref="CJ27:CY27"/>
    <mergeCell ref="A28:H28"/>
    <mergeCell ref="J28:AV28"/>
    <mergeCell ref="AW28:BG28"/>
    <mergeCell ref="BH28:BU28"/>
    <mergeCell ref="BV28:CI28"/>
    <mergeCell ref="CJ28:CY28"/>
    <mergeCell ref="BV30:CI30"/>
    <mergeCell ref="CJ30:CY30"/>
    <mergeCell ref="A29:H29"/>
    <mergeCell ref="J29:AV29"/>
    <mergeCell ref="AW29:BG29"/>
    <mergeCell ref="BH29:BU29"/>
    <mergeCell ref="BV29:CI29"/>
    <mergeCell ref="CJ29:CY29"/>
    <mergeCell ref="A36:CY36"/>
    <mergeCell ref="A31:H31"/>
    <mergeCell ref="J31:AV31"/>
    <mergeCell ref="AW31:BG31"/>
    <mergeCell ref="BH31:BU31"/>
    <mergeCell ref="BV31:CI31"/>
    <mergeCell ref="CJ31:CY31"/>
    <mergeCell ref="CZ14:DM14"/>
    <mergeCell ref="DN14:EA14"/>
    <mergeCell ref="CJ12:CY12"/>
    <mergeCell ref="CZ12:DM12"/>
    <mergeCell ref="A34:CY34"/>
    <mergeCell ref="A35:CY35"/>
    <mergeCell ref="A30:H30"/>
    <mergeCell ref="J30:AV30"/>
    <mergeCell ref="AW30:BG30"/>
    <mergeCell ref="BH30:BU30"/>
    <mergeCell ref="CZ15:DM15"/>
    <mergeCell ref="CZ16:DM16"/>
    <mergeCell ref="CZ17:DM17"/>
    <mergeCell ref="CZ18:DM18"/>
    <mergeCell ref="CZ19:DM19"/>
    <mergeCell ref="CZ20:DM20"/>
    <mergeCell ref="CZ21:DM21"/>
    <mergeCell ref="CZ22:DM22"/>
    <mergeCell ref="CZ23:DM23"/>
    <mergeCell ref="CZ24:DM24"/>
    <mergeCell ref="CZ25:DM25"/>
    <mergeCell ref="CZ26:DM26"/>
    <mergeCell ref="CZ27:DM27"/>
    <mergeCell ref="CZ28:DM28"/>
    <mergeCell ref="CZ29:DM29"/>
    <mergeCell ref="CZ30:DM30"/>
    <mergeCell ref="CZ31:DM31"/>
    <mergeCell ref="DN12:EA12"/>
    <mergeCell ref="DN15:EA15"/>
    <mergeCell ref="DN16:EA16"/>
    <mergeCell ref="DN17:EA17"/>
    <mergeCell ref="DN18:EA18"/>
    <mergeCell ref="DN19:EA19"/>
    <mergeCell ref="DN20:EA20"/>
    <mergeCell ref="DN21:EA21"/>
    <mergeCell ref="DN22:EA22"/>
    <mergeCell ref="DN23:EA23"/>
    <mergeCell ref="DN24:EA24"/>
    <mergeCell ref="DN31:EA31"/>
    <mergeCell ref="DN25:EA25"/>
    <mergeCell ref="DN26:EA26"/>
    <mergeCell ref="DN27:EA27"/>
    <mergeCell ref="DN28:EA28"/>
    <mergeCell ref="DN29:EA29"/>
    <mergeCell ref="DN30:EA30"/>
    <mergeCell ref="BH11:EA11"/>
    <mergeCell ref="A6:EA6"/>
    <mergeCell ref="A7:EA7"/>
    <mergeCell ref="A8:EA8"/>
    <mergeCell ref="A9:EA9"/>
    <mergeCell ref="CZ13:DM13"/>
    <mergeCell ref="DN13:EA13"/>
    <mergeCell ref="CJ13:CY13"/>
    <mergeCell ref="BV12:CI12"/>
    <mergeCell ref="A13:H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Крылова Анна Анатольевна</cp:lastModifiedBy>
  <cp:lastPrinted>2011-08-11T04:20:23Z</cp:lastPrinted>
  <dcterms:created xsi:type="dcterms:W3CDTF">2010-05-19T10:50:44Z</dcterms:created>
  <dcterms:modified xsi:type="dcterms:W3CDTF">2015-10-12T03:19:03Z</dcterms:modified>
  <cp:category/>
  <cp:version/>
  <cp:contentType/>
  <cp:contentStatus/>
</cp:coreProperties>
</file>