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A5B6825C-DD53-4E20-997E-338D76105B6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6" i="1"/>
  <c r="G5" i="1"/>
  <c r="G3" i="1"/>
</calcChain>
</file>

<file path=xl/sharedStrings.xml><?xml version="1.0" encoding="utf-8"?>
<sst xmlns="http://schemas.openxmlformats.org/spreadsheetml/2006/main" count="32" uniqueCount="29">
  <si>
    <t>№</t>
  </si>
  <si>
    <t>Наименование оборудования</t>
  </si>
  <si>
    <t>Инвентарный номер</t>
  </si>
  <si>
    <t>Данные дефектной ведомости</t>
  </si>
  <si>
    <t>Вес</t>
  </si>
  <si>
    <t>Год 
изгот.</t>
  </si>
  <si>
    <t>Стартовая цена на 01.01.23, руб (с НДС)</t>
  </si>
  <si>
    <t>Установка для измерения оси APIS</t>
  </si>
  <si>
    <t>В рабочем состоянии. Демонтирован.</t>
  </si>
  <si>
    <t>Станок абразивно-отрезной</t>
  </si>
  <si>
    <t>Обрудование комплектно, в рабочем состоянии</t>
  </si>
  <si>
    <t>Станок вертикально-сверлильный 2А135</t>
  </si>
  <si>
    <t>Пресс листогибочный И1430</t>
  </si>
  <si>
    <t>Станок заточной 3Б634</t>
  </si>
  <si>
    <t>Вертикально-сверлильный станок 2Н118</t>
  </si>
  <si>
    <t>Станок DRN 20/02</t>
  </si>
  <si>
    <t>0000000158138</t>
  </si>
  <si>
    <t>Токарно-винторезный станок 1К62Д</t>
  </si>
  <si>
    <t>0000003000658</t>
  </si>
  <si>
    <t>Станок в рабочем состоянии, на данный момент отсутствует насос смазки, защитный экран, требуется замена резцедержателя</t>
  </si>
  <si>
    <t>Верстак монтажный</t>
  </si>
  <si>
    <t>0000016003929</t>
  </si>
  <si>
    <t>Непременимо в производстве</t>
  </si>
  <si>
    <t>МАВ 825 сверлильно-фрезерная машина</t>
  </si>
  <si>
    <t>0049000912943</t>
  </si>
  <si>
    <t>Износ посадочных мест под подшипники в корпусе, отсутствие возможности произвести восстановление посадочных мест, трещина в корпусе</t>
  </si>
  <si>
    <t>Радиально-сверл ст-к 2SR-40</t>
  </si>
  <si>
    <t>0000000160288</t>
  </si>
  <si>
    <t>Оборудование не в рабочем состоянии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</si>
</sst>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\ [$₽-419]_-;\-* #,##0.00\ [$₽-419]_-;_-* &quot;-&quot;??\ [$₽-419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/>
    <xf numFmtId="164" fontId="1" fillId="0" borderId="1" xfId="0" applyNumberFormat="1" applyFont="1" applyFill="1" applyBorder="1"/>
    <xf numFmtId="4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B19" sqref="B19"/>
    </sheetView>
  </sheetViews>
  <sheetFormatPr defaultRowHeight="15" x14ac:dyDescent="0.25"/>
  <cols>
    <col min="1" max="1" width="5.28515625" style="20" customWidth="1"/>
    <col min="2" max="2" width="64" style="20" customWidth="1"/>
    <col min="3" max="3" width="19.7109375" style="20" customWidth="1"/>
    <col min="4" max="4" width="72.140625" style="20" customWidth="1"/>
    <col min="5" max="6" width="9.140625" style="20"/>
    <col min="7" max="7" width="14" style="20" customWidth="1"/>
    <col min="8" max="16384" width="9.140625" style="20"/>
  </cols>
  <sheetData>
    <row r="1" spans="1:7" x14ac:dyDescent="0.2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3" t="s">
        <v>6</v>
      </c>
    </row>
    <row r="2" spans="1:7" x14ac:dyDescent="0.25">
      <c r="A2" s="1"/>
      <c r="B2" s="1"/>
      <c r="C2" s="2"/>
      <c r="D2" s="3"/>
      <c r="E2" s="1"/>
      <c r="F2" s="5"/>
      <c r="G2" s="3"/>
    </row>
    <row r="3" spans="1:7" x14ac:dyDescent="0.25">
      <c r="A3" s="6">
        <v>1</v>
      </c>
      <c r="B3" s="7" t="s">
        <v>7</v>
      </c>
      <c r="C3" s="8">
        <v>156702</v>
      </c>
      <c r="D3" s="9" t="s">
        <v>8</v>
      </c>
      <c r="E3" s="10">
        <v>1815</v>
      </c>
      <c r="F3" s="11">
        <v>2006</v>
      </c>
      <c r="G3" s="21">
        <f>E3*21.04*3</f>
        <v>114562.79999999999</v>
      </c>
    </row>
    <row r="4" spans="1:7" x14ac:dyDescent="0.25">
      <c r="A4" s="6">
        <v>2</v>
      </c>
      <c r="B4" s="12" t="s">
        <v>9</v>
      </c>
      <c r="C4" s="13">
        <v>18001575</v>
      </c>
      <c r="D4" s="14" t="s">
        <v>10</v>
      </c>
      <c r="E4" s="11">
        <v>150</v>
      </c>
      <c r="F4" s="11">
        <v>1987</v>
      </c>
      <c r="G4" s="21">
        <v>20000</v>
      </c>
    </row>
    <row r="5" spans="1:7" x14ac:dyDescent="0.25">
      <c r="A5" s="6">
        <v>3</v>
      </c>
      <c r="B5" s="7" t="s">
        <v>11</v>
      </c>
      <c r="C5" s="8">
        <v>18000205</v>
      </c>
      <c r="D5" s="14" t="s">
        <v>10</v>
      </c>
      <c r="E5" s="10">
        <v>1300</v>
      </c>
      <c r="F5" s="11">
        <v>1966</v>
      </c>
      <c r="G5" s="21">
        <f>E5*21.04*3</f>
        <v>82056</v>
      </c>
    </row>
    <row r="6" spans="1:7" x14ac:dyDescent="0.25">
      <c r="A6" s="6">
        <v>4</v>
      </c>
      <c r="B6" s="7" t="s">
        <v>12</v>
      </c>
      <c r="C6" s="8">
        <v>158215</v>
      </c>
      <c r="D6" s="14" t="s">
        <v>10</v>
      </c>
      <c r="E6" s="15">
        <v>8220</v>
      </c>
      <c r="F6" s="15">
        <v>2006</v>
      </c>
      <c r="G6" s="21">
        <f t="shared" ref="G6:G13" si="0">E6*21.04*3</f>
        <v>518846.39999999997</v>
      </c>
    </row>
    <row r="7" spans="1:7" x14ac:dyDescent="0.25">
      <c r="A7" s="6">
        <v>5</v>
      </c>
      <c r="B7" s="12" t="s">
        <v>13</v>
      </c>
      <c r="C7" s="8">
        <v>2250</v>
      </c>
      <c r="D7" s="14" t="s">
        <v>10</v>
      </c>
      <c r="E7" s="15">
        <v>425</v>
      </c>
      <c r="F7" s="15">
        <v>2002</v>
      </c>
      <c r="G7" s="21">
        <v>40000</v>
      </c>
    </row>
    <row r="8" spans="1:7" x14ac:dyDescent="0.25">
      <c r="A8" s="6">
        <v>6</v>
      </c>
      <c r="B8" s="12" t="s">
        <v>14</v>
      </c>
      <c r="C8" s="8">
        <v>159779</v>
      </c>
      <c r="D8" s="9"/>
      <c r="E8" s="15">
        <v>450</v>
      </c>
      <c r="F8" s="15">
        <v>2007</v>
      </c>
      <c r="G8" s="22">
        <f t="shared" si="0"/>
        <v>28404</v>
      </c>
    </row>
    <row r="9" spans="1:7" x14ac:dyDescent="0.25">
      <c r="A9" s="6">
        <v>7</v>
      </c>
      <c r="B9" s="12" t="s">
        <v>15</v>
      </c>
      <c r="C9" s="12" t="s">
        <v>16</v>
      </c>
      <c r="D9" s="9"/>
      <c r="E9" s="15">
        <v>1900</v>
      </c>
      <c r="F9" s="15">
        <v>2006</v>
      </c>
      <c r="G9" s="23">
        <f t="shared" si="0"/>
        <v>119928</v>
      </c>
    </row>
    <row r="10" spans="1:7" ht="30" x14ac:dyDescent="0.25">
      <c r="A10" s="6">
        <v>8</v>
      </c>
      <c r="B10" s="12" t="s">
        <v>17</v>
      </c>
      <c r="C10" s="12" t="s">
        <v>18</v>
      </c>
      <c r="D10" s="16" t="s">
        <v>19</v>
      </c>
      <c r="E10" s="15">
        <v>3080</v>
      </c>
      <c r="F10" s="15">
        <v>1988</v>
      </c>
      <c r="G10" s="23">
        <f t="shared" si="0"/>
        <v>194409.59999999998</v>
      </c>
    </row>
    <row r="11" spans="1:7" x14ac:dyDescent="0.25">
      <c r="A11" s="6">
        <v>9</v>
      </c>
      <c r="B11" s="12" t="s">
        <v>20</v>
      </c>
      <c r="C11" s="12" t="s">
        <v>21</v>
      </c>
      <c r="D11" s="9" t="s">
        <v>22</v>
      </c>
      <c r="E11" s="15">
        <v>40</v>
      </c>
      <c r="F11" s="15">
        <v>1990</v>
      </c>
      <c r="G11" s="23">
        <f t="shared" si="0"/>
        <v>2524.7999999999997</v>
      </c>
    </row>
    <row r="12" spans="1:7" ht="45" x14ac:dyDescent="0.25">
      <c r="A12" s="17">
        <v>10</v>
      </c>
      <c r="B12" s="18" t="s">
        <v>23</v>
      </c>
      <c r="C12" s="18" t="s">
        <v>24</v>
      </c>
      <c r="D12" s="24" t="s">
        <v>25</v>
      </c>
      <c r="E12" s="19">
        <v>25</v>
      </c>
      <c r="F12" s="19">
        <v>2017</v>
      </c>
      <c r="G12" s="25">
        <f t="shared" si="0"/>
        <v>1578</v>
      </c>
    </row>
    <row r="13" spans="1:7" x14ac:dyDescent="0.25">
      <c r="A13" s="17">
        <v>11</v>
      </c>
      <c r="B13" s="7" t="s">
        <v>26</v>
      </c>
      <c r="C13" s="8" t="s">
        <v>27</v>
      </c>
      <c r="D13" s="9" t="s">
        <v>28</v>
      </c>
      <c r="E13" s="15">
        <v>1500</v>
      </c>
      <c r="F13" s="15">
        <v>2007</v>
      </c>
      <c r="G13" s="23">
        <f t="shared" si="0"/>
        <v>94680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2023-08-31T07:43:11Z</dcterms:modified>
</cp:coreProperties>
</file>