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65" windowHeight="12360" activeTab="0"/>
  </bookViews>
  <sheets>
    <sheet name="баланс эл.энер" sheetId="1" r:id="rId1"/>
  </sheets>
  <definedNames/>
  <calcPr fullCalcOnLoad="1"/>
</workbook>
</file>

<file path=xl/sharedStrings.xml><?xml version="1.0" encoding="utf-8"?>
<sst xmlns="http://schemas.openxmlformats.org/spreadsheetml/2006/main" count="69" uniqueCount="45">
  <si>
    <t>п.п.</t>
  </si>
  <si>
    <t>Показатели</t>
  </si>
  <si>
    <t>Всего</t>
  </si>
  <si>
    <t>ВН</t>
  </si>
  <si>
    <t>СН1</t>
  </si>
  <si>
    <t>СН11</t>
  </si>
  <si>
    <t>НН</t>
  </si>
  <si>
    <t>1.</t>
  </si>
  <si>
    <t xml:space="preserve">Поступление эл.энергии в сеть , ВСЕГО </t>
  </si>
  <si>
    <t>1.1.</t>
  </si>
  <si>
    <t>из смежной сети, всего</t>
  </si>
  <si>
    <t>в том числе из сети</t>
  </si>
  <si>
    <t xml:space="preserve">ВН                       </t>
  </si>
  <si>
    <t xml:space="preserve">СН1                      </t>
  </si>
  <si>
    <t>1.2.</t>
  </si>
  <si>
    <t>1.3.</t>
  </si>
  <si>
    <t>от других поставщиков (в т.ч. с оптового рынка)</t>
  </si>
  <si>
    <t>1.4.</t>
  </si>
  <si>
    <t xml:space="preserve">поступление эл. энергии от других организаций </t>
  </si>
  <si>
    <t>2.</t>
  </si>
  <si>
    <t xml:space="preserve">Потери электроэнергии в сети </t>
  </si>
  <si>
    <t>то же в % (п.1.1/п.1.3)</t>
  </si>
  <si>
    <t>3.</t>
  </si>
  <si>
    <t>Расход электроэнергии на производственные и хозяйственные нужды</t>
  </si>
  <si>
    <t>4.</t>
  </si>
  <si>
    <t xml:space="preserve">Полезный отпуск из сети </t>
  </si>
  <si>
    <t>4.1.</t>
  </si>
  <si>
    <t>4.2</t>
  </si>
  <si>
    <t>4.2.1</t>
  </si>
  <si>
    <t>4.2.2</t>
  </si>
  <si>
    <t>2011 утверждено</t>
  </si>
  <si>
    <t>2012 план</t>
  </si>
  <si>
    <t>млн.кВтч</t>
  </si>
  <si>
    <t>%</t>
  </si>
  <si>
    <t>МСК</t>
  </si>
  <si>
    <t>СН2</t>
  </si>
  <si>
    <t xml:space="preserve">СН2        </t>
  </si>
  <si>
    <t>из них:</t>
  </si>
  <si>
    <t>в т.ч. собственным потребителям</t>
  </si>
  <si>
    <t>потребителям, присоединенным к центру питания на генераторном напряжении</t>
  </si>
  <si>
    <t>потребителям, присоединенным к сетям МСК (последняя миля)</t>
  </si>
  <si>
    <t>от электростанций ПЭ</t>
  </si>
  <si>
    <t>потребителям оптового рынка</t>
  </si>
  <si>
    <t>сальдо переток в другие организации</t>
  </si>
  <si>
    <t>сальдо переток в сопредельные регионы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</si>
</sst>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\ #,##0.00&quot;    &quot;;\-#,##0.00&quot;    &quot;;&quot; -&quot;#&quot;    &quot;;@\ "/>
    <numFmt numFmtId="167" formatCode="0.00000"/>
    <numFmt numFmtId="168" formatCode="0.0"/>
  </numFmts>
  <fonts count="40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Arial Cyr"/>
      <family val="2"/>
    </font>
    <font>
      <sz val="10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/>
      <top style="medium"/>
      <bottom style="thin">
        <color indexed="8"/>
      </bottom>
    </border>
    <border>
      <left style="medium"/>
      <right/>
      <top style="medium">
        <color indexed="8"/>
      </top>
      <bottom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>
        <color indexed="8"/>
      </top>
      <bottom/>
    </border>
    <border>
      <left style="medium"/>
      <right style="thin">
        <color indexed="8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0" borderId="0">
      <alignment/>
      <protection/>
    </xf>
    <xf numFmtId="9" fontId="3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64" fontId="4" fillId="33" borderId="0" xfId="54" applyNumberFormat="1" applyFont="1" applyFill="1" applyBorder="1" applyAlignment="1">
      <alignment/>
      <protection/>
    </xf>
    <xf numFmtId="0" fontId="4" fillId="33" borderId="0" xfId="54" applyFont="1" applyFill="1" applyBorder="1" applyAlignment="1">
      <alignment wrapText="1"/>
      <protection/>
    </xf>
    <xf numFmtId="0" fontId="4" fillId="33" borderId="0" xfId="54" applyFont="1" applyFill="1" applyBorder="1" applyAlignment="1">
      <alignment horizontal="left" vertical="center" wrapText="1"/>
      <protection/>
    </xf>
    <xf numFmtId="0" fontId="4" fillId="0" borderId="0" xfId="54" applyFont="1">
      <alignment/>
      <protection/>
    </xf>
    <xf numFmtId="0" fontId="4" fillId="0" borderId="0" xfId="54" applyNumberFormat="1" applyFont="1" applyFill="1" applyBorder="1" applyAlignment="1" applyProtection="1">
      <alignment vertical="top"/>
      <protection/>
    </xf>
    <xf numFmtId="0" fontId="4" fillId="0" borderId="0" xfId="54" applyNumberFormat="1" applyFont="1" applyFill="1" applyBorder="1" applyAlignment="1" applyProtection="1">
      <alignment vertical="top" wrapText="1"/>
      <protection/>
    </xf>
    <xf numFmtId="0" fontId="4" fillId="0" borderId="0" xfId="54" applyFont="1" applyBorder="1">
      <alignment/>
      <protection/>
    </xf>
    <xf numFmtId="0" fontId="4" fillId="0" borderId="0" xfId="54" applyNumberFormat="1" applyFont="1" applyFill="1" applyBorder="1" applyAlignment="1" applyProtection="1">
      <alignment horizontal="right" vertical="top"/>
      <protection/>
    </xf>
    <xf numFmtId="0" fontId="4" fillId="33" borderId="0" xfId="54" applyFont="1" applyFill="1" applyBorder="1" applyAlignment="1">
      <alignment horizontal="center" wrapText="1"/>
      <protection/>
    </xf>
    <xf numFmtId="165" fontId="4" fillId="0" borderId="0" xfId="54" applyNumberFormat="1" applyFont="1">
      <alignment/>
      <protection/>
    </xf>
    <xf numFmtId="0" fontId="4" fillId="0" borderId="0" xfId="0" applyFont="1" applyAlignment="1">
      <alignment/>
    </xf>
    <xf numFmtId="0" fontId="4" fillId="0" borderId="0" xfId="55" applyNumberFormat="1" applyFont="1" applyFill="1" applyBorder="1" applyAlignment="1" applyProtection="1">
      <alignment vertical="top"/>
      <protection/>
    </xf>
    <xf numFmtId="166" fontId="4" fillId="33" borderId="0" xfId="33" applyNumberFormat="1" applyFont="1" applyFill="1" applyBorder="1">
      <alignment/>
      <protection/>
    </xf>
    <xf numFmtId="10" fontId="4" fillId="0" borderId="0" xfId="34" applyNumberFormat="1" applyFont="1" applyFill="1" applyBorder="1" applyAlignment="1" applyProtection="1">
      <alignment/>
      <protection/>
    </xf>
    <xf numFmtId="0" fontId="4" fillId="33" borderId="0" xfId="54" applyFont="1" applyFill="1" applyBorder="1">
      <alignment/>
      <protection/>
    </xf>
    <xf numFmtId="0" fontId="4" fillId="33" borderId="0" xfId="54" applyFont="1" applyFill="1" applyAlignment="1">
      <alignment horizontal="left" vertical="center" wrapText="1"/>
      <protection/>
    </xf>
    <xf numFmtId="167" fontId="4" fillId="0" borderId="0" xfId="54" applyNumberFormat="1" applyFont="1" applyBorder="1">
      <alignment/>
      <protection/>
    </xf>
    <xf numFmtId="0" fontId="39" fillId="0" borderId="0" xfId="0" applyFont="1" applyAlignment="1">
      <alignment/>
    </xf>
    <xf numFmtId="0" fontId="4" fillId="0" borderId="0" xfId="54" applyFont="1" applyAlignment="1">
      <alignment wrapText="1"/>
      <protection/>
    </xf>
    <xf numFmtId="164" fontId="5" fillId="0" borderId="10" xfId="54" applyNumberFormat="1" applyFont="1" applyFill="1" applyBorder="1" applyAlignment="1">
      <alignment horizontal="center" wrapText="1"/>
      <protection/>
    </xf>
    <xf numFmtId="4" fontId="5" fillId="0" borderId="10" xfId="54" applyNumberFormat="1" applyFont="1" applyFill="1" applyBorder="1" applyAlignment="1">
      <alignment horizontal="center" wrapText="1"/>
      <protection/>
    </xf>
    <xf numFmtId="0" fontId="5" fillId="0" borderId="10" xfId="34" applyNumberFormat="1" applyFont="1" applyFill="1" applyBorder="1" applyAlignment="1" applyProtection="1">
      <alignment horizontal="center" wrapText="1"/>
      <protection/>
    </xf>
    <xf numFmtId="4" fontId="5" fillId="0" borderId="10" xfId="0" applyNumberFormat="1" applyFont="1" applyFill="1" applyBorder="1" applyAlignment="1">
      <alignment horizontal="center" wrapText="1"/>
    </xf>
    <xf numFmtId="4" fontId="5" fillId="0" borderId="11" xfId="54" applyNumberFormat="1" applyFont="1" applyFill="1" applyBorder="1" applyAlignment="1">
      <alignment horizontal="center" wrapText="1"/>
      <protection/>
    </xf>
    <xf numFmtId="164" fontId="5" fillId="0" borderId="11" xfId="54" applyNumberFormat="1" applyFont="1" applyFill="1" applyBorder="1" applyAlignment="1">
      <alignment horizontal="center" wrapText="1"/>
      <protection/>
    </xf>
    <xf numFmtId="4" fontId="5" fillId="0" borderId="12" xfId="54" applyNumberFormat="1" applyFont="1" applyFill="1" applyBorder="1" applyAlignment="1">
      <alignment horizontal="center" wrapText="1"/>
      <protection/>
    </xf>
    <xf numFmtId="0" fontId="4" fillId="0" borderId="13" xfId="54" applyFont="1" applyBorder="1" applyAlignment="1">
      <alignment horizontal="center" wrapText="1"/>
      <protection/>
    </xf>
    <xf numFmtId="49" fontId="4" fillId="0" borderId="13" xfId="54" applyNumberFormat="1" applyFont="1" applyBorder="1" applyAlignment="1">
      <alignment horizontal="center" wrapText="1"/>
      <protection/>
    </xf>
    <xf numFmtId="49" fontId="4" fillId="0" borderId="14" xfId="54" applyNumberFormat="1" applyFont="1" applyBorder="1" applyAlignment="1">
      <alignment horizontal="center" wrapText="1"/>
      <protection/>
    </xf>
    <xf numFmtId="4" fontId="5" fillId="0" borderId="15" xfId="54" applyNumberFormat="1" applyFont="1" applyFill="1" applyBorder="1" applyAlignment="1">
      <alignment horizontal="center" wrapText="1"/>
      <protection/>
    </xf>
    <xf numFmtId="0" fontId="5" fillId="0" borderId="15" xfId="34" applyNumberFormat="1" applyFont="1" applyFill="1" applyBorder="1" applyAlignment="1" applyProtection="1">
      <alignment horizontal="center" wrapText="1"/>
      <protection/>
    </xf>
    <xf numFmtId="4" fontId="5" fillId="0" borderId="16" xfId="54" applyNumberFormat="1" applyFont="1" applyFill="1" applyBorder="1" applyAlignment="1">
      <alignment horizontal="center" wrapText="1"/>
      <protection/>
    </xf>
    <xf numFmtId="4" fontId="5" fillId="0" borderId="11" xfId="0" applyNumberFormat="1" applyFont="1" applyFill="1" applyBorder="1" applyAlignment="1">
      <alignment horizontal="center" wrapText="1"/>
    </xf>
    <xf numFmtId="4" fontId="5" fillId="0" borderId="17" xfId="54" applyNumberFormat="1" applyFont="1" applyFill="1" applyBorder="1" applyAlignment="1">
      <alignment horizontal="center" wrapText="1"/>
      <protection/>
    </xf>
    <xf numFmtId="0" fontId="4" fillId="0" borderId="18" xfId="54" applyFont="1" applyBorder="1" applyAlignment="1">
      <alignment horizontal="left" vertical="center" wrapText="1"/>
      <protection/>
    </xf>
    <xf numFmtId="0" fontId="4" fillId="0" borderId="19" xfId="54" applyFont="1" applyBorder="1" applyAlignment="1">
      <alignment horizontal="left" vertical="center" wrapText="1"/>
      <protection/>
    </xf>
    <xf numFmtId="0" fontId="4" fillId="0" borderId="20" xfId="54" applyFont="1" applyBorder="1" applyAlignment="1">
      <alignment horizontal="left" vertical="center" wrapText="1"/>
      <protection/>
    </xf>
    <xf numFmtId="0" fontId="4" fillId="0" borderId="21" xfId="54" applyFont="1" applyBorder="1" applyAlignment="1">
      <alignment horizontal="left" vertical="center" wrapText="1"/>
      <protection/>
    </xf>
    <xf numFmtId="0" fontId="4" fillId="0" borderId="22" xfId="54" applyFont="1" applyBorder="1" applyAlignment="1">
      <alignment horizontal="left" vertical="center" wrapText="1"/>
      <protection/>
    </xf>
    <xf numFmtId="0" fontId="4" fillId="0" borderId="23" xfId="0" applyFont="1" applyBorder="1" applyAlignment="1">
      <alignment horizontal="left" vertical="center" wrapText="1"/>
    </xf>
    <xf numFmtId="0" fontId="4" fillId="0" borderId="24" xfId="54" applyFont="1" applyBorder="1" applyAlignment="1">
      <alignment horizontal="center" wrapText="1"/>
      <protection/>
    </xf>
    <xf numFmtId="0" fontId="4" fillId="0" borderId="25" xfId="54" applyFont="1" applyBorder="1" applyAlignment="1">
      <alignment horizontal="left" vertical="center" wrapText="1"/>
      <protection/>
    </xf>
    <xf numFmtId="4" fontId="5" fillId="0" borderId="26" xfId="54" applyNumberFormat="1" applyFont="1" applyFill="1" applyBorder="1" applyAlignment="1">
      <alignment horizontal="center" wrapText="1"/>
      <protection/>
    </xf>
    <xf numFmtId="0" fontId="4" fillId="0" borderId="27" xfId="54" applyNumberFormat="1" applyFont="1" applyFill="1" applyBorder="1" applyAlignment="1" applyProtection="1">
      <alignment horizontal="center" vertical="top" wrapText="1"/>
      <protection/>
    </xf>
    <xf numFmtId="0" fontId="4" fillId="0" borderId="28" xfId="54" applyNumberFormat="1" applyFont="1" applyFill="1" applyBorder="1" applyAlignment="1" applyProtection="1">
      <alignment horizontal="center" vertical="top" wrapText="1"/>
      <protection/>
    </xf>
    <xf numFmtId="0" fontId="4" fillId="0" borderId="29" xfId="54" applyNumberFormat="1" applyFont="1" applyFill="1" applyBorder="1" applyAlignment="1" applyProtection="1">
      <alignment horizontal="center" vertical="top" wrapText="1"/>
      <protection/>
    </xf>
    <xf numFmtId="0" fontId="4" fillId="0" borderId="30" xfId="54" applyNumberFormat="1" applyFont="1" applyFill="1" applyBorder="1" applyAlignment="1" applyProtection="1">
      <alignment horizontal="center" vertical="top" wrapText="1"/>
      <protection/>
    </xf>
    <xf numFmtId="0" fontId="4" fillId="0" borderId="31" xfId="54" applyNumberFormat="1" applyFont="1" applyFill="1" applyBorder="1" applyAlignment="1" applyProtection="1">
      <alignment horizontal="center" vertical="top" wrapText="1"/>
      <protection/>
    </xf>
    <xf numFmtId="0" fontId="4" fillId="0" borderId="32" xfId="54" applyNumberFormat="1" applyFont="1" applyFill="1" applyBorder="1" applyAlignment="1" applyProtection="1">
      <alignment horizontal="center" vertical="top" wrapText="1"/>
      <protection/>
    </xf>
    <xf numFmtId="0" fontId="4" fillId="0" borderId="33" xfId="54" applyNumberFormat="1" applyFont="1" applyFill="1" applyBorder="1" applyAlignment="1" applyProtection="1">
      <alignment horizontal="center" vertical="center" wrapText="1"/>
      <protection/>
    </xf>
    <xf numFmtId="0" fontId="4" fillId="0" borderId="34" xfId="54" applyNumberFormat="1" applyFont="1" applyFill="1" applyBorder="1" applyAlignment="1" applyProtection="1">
      <alignment horizontal="center" vertical="center" wrapText="1"/>
      <protection/>
    </xf>
    <xf numFmtId="0" fontId="4" fillId="0" borderId="35" xfId="54" applyNumberFormat="1" applyFont="1" applyFill="1" applyBorder="1" applyAlignment="1" applyProtection="1">
      <alignment horizontal="center" vertical="center" wrapText="1"/>
      <protection/>
    </xf>
    <xf numFmtId="4" fontId="5" fillId="0" borderId="36" xfId="54" applyNumberFormat="1" applyFont="1" applyFill="1" applyBorder="1" applyAlignment="1">
      <alignment horizontal="center" wrapText="1"/>
      <protection/>
    </xf>
    <xf numFmtId="4" fontId="5" fillId="0" borderId="37" xfId="54" applyNumberFormat="1" applyFont="1" applyFill="1" applyBorder="1" applyAlignment="1">
      <alignment horizontal="center" wrapText="1"/>
      <protection/>
    </xf>
    <xf numFmtId="4" fontId="5" fillId="0" borderId="37" xfId="0" applyNumberFormat="1" applyFont="1" applyFill="1" applyBorder="1" applyAlignment="1">
      <alignment horizontal="center" wrapText="1"/>
    </xf>
    <xf numFmtId="2" fontId="5" fillId="0" borderId="10" xfId="34" applyNumberFormat="1" applyFont="1" applyFill="1" applyBorder="1" applyAlignment="1" applyProtection="1">
      <alignment horizontal="center" wrapText="1"/>
      <protection/>
    </xf>
    <xf numFmtId="2" fontId="5" fillId="0" borderId="11" xfId="34" applyNumberFormat="1" applyFont="1" applyFill="1" applyBorder="1" applyAlignment="1" applyProtection="1">
      <alignment horizontal="center" wrapText="1"/>
      <protection/>
    </xf>
    <xf numFmtId="4" fontId="5" fillId="0" borderId="15" xfId="34" applyNumberFormat="1" applyFont="1" applyFill="1" applyBorder="1" applyAlignment="1" applyProtection="1">
      <alignment horizontal="center" wrapText="1"/>
      <protection/>
    </xf>
    <xf numFmtId="4" fontId="5" fillId="0" borderId="10" xfId="34" applyNumberFormat="1" applyFont="1" applyFill="1" applyBorder="1" applyAlignment="1" applyProtection="1">
      <alignment horizontal="center" wrapText="1"/>
      <protection/>
    </xf>
    <xf numFmtId="0" fontId="5" fillId="0" borderId="0" xfId="55" applyNumberFormat="1" applyFont="1" applyFill="1" applyBorder="1" applyAlignment="1" applyProtection="1">
      <alignment horizontal="center" vertical="center" wrapText="1"/>
      <protection/>
    </xf>
    <xf numFmtId="0" fontId="4" fillId="0" borderId="38" xfId="54" applyNumberFormat="1" applyFont="1" applyFill="1" applyBorder="1" applyAlignment="1" applyProtection="1">
      <alignment horizontal="center" vertical="top"/>
      <protection/>
    </xf>
    <xf numFmtId="0" fontId="4" fillId="0" borderId="39" xfId="54" applyNumberFormat="1" applyFont="1" applyFill="1" applyBorder="1" applyAlignment="1" applyProtection="1">
      <alignment horizontal="center" vertical="top"/>
      <protection/>
    </xf>
    <xf numFmtId="0" fontId="4" fillId="0" borderId="40" xfId="54" applyNumberFormat="1" applyFont="1" applyFill="1" applyBorder="1" applyAlignment="1" applyProtection="1">
      <alignment horizontal="center" vertical="center" wrapText="1"/>
      <protection/>
    </xf>
    <xf numFmtId="0" fontId="4" fillId="0" borderId="41" xfId="54" applyNumberFormat="1" applyFont="1" applyFill="1" applyBorder="1" applyAlignment="1" applyProtection="1">
      <alignment horizontal="center" vertical="center" wrapText="1"/>
      <protection/>
    </xf>
    <xf numFmtId="0" fontId="4" fillId="0" borderId="42" xfId="54" applyNumberFormat="1" applyFont="1" applyFill="1" applyBorder="1" applyAlignment="1" applyProtection="1">
      <alignment horizontal="center" vertical="center" wrapText="1"/>
      <protection/>
    </xf>
    <xf numFmtId="0" fontId="4" fillId="0" borderId="31" xfId="54" applyNumberFormat="1" applyFont="1" applyFill="1" applyBorder="1" applyAlignment="1" applyProtection="1">
      <alignment horizontal="center" vertical="center" wrapText="1"/>
      <protection/>
    </xf>
    <xf numFmtId="0" fontId="4" fillId="0" borderId="32" xfId="54" applyNumberFormat="1" applyFont="1" applyFill="1" applyBorder="1" applyAlignment="1" applyProtection="1">
      <alignment horizontal="center" vertical="center" wrapText="1"/>
      <protection/>
    </xf>
    <xf numFmtId="0" fontId="4" fillId="0" borderId="43" xfId="54" applyNumberFormat="1" applyFont="1" applyFill="1" applyBorder="1" applyAlignment="1" applyProtection="1">
      <alignment horizontal="center" vertical="center" wrapText="1"/>
      <protection/>
    </xf>
    <xf numFmtId="0" fontId="4" fillId="0" borderId="44" xfId="54" applyNumberFormat="1" applyFont="1" applyFill="1" applyBorder="1" applyAlignment="1" applyProtection="1">
      <alignment horizontal="center" vertical="center" wrapText="1"/>
      <protection/>
    </xf>
    <xf numFmtId="0" fontId="4" fillId="33" borderId="0" xfId="54" applyFont="1" applyFill="1" applyBorder="1" applyAlignment="1">
      <alignment horizontal="left" vertical="center" wrapText="1"/>
      <protection/>
    </xf>
    <xf numFmtId="0" fontId="4" fillId="0" borderId="0" xfId="54" applyFont="1" applyBorder="1" applyAlignment="1">
      <alignment horizontal="left" vertical="center"/>
      <protection/>
    </xf>
    <xf numFmtId="0" fontId="4" fillId="0" borderId="45" xfId="54" applyNumberFormat="1" applyFont="1" applyFill="1" applyBorder="1" applyAlignment="1" applyProtection="1">
      <alignment horizontal="center" vertical="center" wrapText="1"/>
      <protection/>
    </xf>
    <xf numFmtId="0" fontId="4" fillId="0" borderId="46" xfId="54" applyNumberFormat="1" applyFont="1" applyFill="1" applyBorder="1" applyAlignment="1" applyProtection="1">
      <alignment horizontal="center" vertical="center" wrapText="1"/>
      <protection/>
    </xf>
    <xf numFmtId="164" fontId="4" fillId="33" borderId="0" xfId="54" applyNumberFormat="1" applyFont="1" applyFill="1" applyBorder="1" applyAlignment="1">
      <alignment horizontal="left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Percen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methodics230802-pril1-3" xfId="54"/>
    <cellStyle name="Обычный_Книга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Q16" sqref="Q16"/>
    </sheetView>
  </sheetViews>
  <sheetFormatPr defaultColWidth="9.625" defaultRowHeight="12.75"/>
  <cols>
    <col min="1" max="1" width="6.625" style="4" customWidth="1"/>
    <col min="2" max="2" width="72.25390625" style="19" customWidth="1"/>
    <col min="3" max="3" width="9.625" style="19" bestFit="1" customWidth="1"/>
    <col min="4" max="4" width="11.375" style="4" customWidth="1"/>
    <col min="5" max="5" width="11.25390625" style="4" customWidth="1"/>
    <col min="6" max="6" width="9.625" style="4" customWidth="1"/>
    <col min="7" max="7" width="11.75390625" style="4" customWidth="1"/>
    <col min="8" max="8" width="11.00390625" style="4" customWidth="1"/>
    <col min="9" max="9" width="11.75390625" style="4" customWidth="1"/>
    <col min="10" max="10" width="11.125" style="4" customWidth="1"/>
    <col min="11" max="11" width="10.625" style="4" customWidth="1"/>
    <col min="12" max="13" width="10.25390625" style="4" customWidth="1"/>
    <col min="14" max="16384" width="9.625" style="4" customWidth="1"/>
  </cols>
  <sheetData>
    <row r="1" spans="1:13" ht="1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5.75" thickBot="1">
      <c r="A2" s="5"/>
      <c r="B2" s="6"/>
      <c r="C2" s="6"/>
      <c r="E2" s="7"/>
      <c r="F2" s="7"/>
      <c r="H2" s="8" t="s">
        <v>32</v>
      </c>
      <c r="J2" s="7"/>
      <c r="K2" s="7"/>
      <c r="M2" s="8" t="s">
        <v>32</v>
      </c>
    </row>
    <row r="3" spans="1:13" ht="15.75" thickBot="1">
      <c r="A3" s="61" t="s">
        <v>0</v>
      </c>
      <c r="B3" s="63" t="s">
        <v>1</v>
      </c>
      <c r="C3" s="72"/>
      <c r="D3" s="65" t="s">
        <v>30</v>
      </c>
      <c r="E3" s="66"/>
      <c r="F3" s="66"/>
      <c r="G3" s="66"/>
      <c r="H3" s="67"/>
      <c r="I3" s="68" t="s">
        <v>31</v>
      </c>
      <c r="J3" s="69"/>
      <c r="K3" s="69"/>
      <c r="L3" s="69"/>
      <c r="M3" s="67"/>
    </row>
    <row r="4" spans="1:13" ht="15.75" thickBot="1">
      <c r="A4" s="62"/>
      <c r="B4" s="64"/>
      <c r="C4" s="73"/>
      <c r="D4" s="50" t="s">
        <v>2</v>
      </c>
      <c r="E4" s="51" t="s">
        <v>3</v>
      </c>
      <c r="F4" s="51" t="s">
        <v>4</v>
      </c>
      <c r="G4" s="51" t="s">
        <v>35</v>
      </c>
      <c r="H4" s="52" t="s">
        <v>6</v>
      </c>
      <c r="I4" s="50" t="s">
        <v>2</v>
      </c>
      <c r="J4" s="51" t="s">
        <v>3</v>
      </c>
      <c r="K4" s="51" t="s">
        <v>4</v>
      </c>
      <c r="L4" s="51" t="s">
        <v>5</v>
      </c>
      <c r="M4" s="52" t="s">
        <v>6</v>
      </c>
    </row>
    <row r="5" spans="1:13" ht="15.75" thickBot="1">
      <c r="A5" s="44">
        <v>1</v>
      </c>
      <c r="B5" s="45">
        <v>2</v>
      </c>
      <c r="C5" s="46">
        <v>3</v>
      </c>
      <c r="D5" s="47">
        <v>4</v>
      </c>
      <c r="E5" s="48">
        <v>5</v>
      </c>
      <c r="F5" s="48">
        <v>6</v>
      </c>
      <c r="G5" s="48">
        <v>7</v>
      </c>
      <c r="H5" s="49">
        <v>8</v>
      </c>
      <c r="I5" s="47">
        <v>9</v>
      </c>
      <c r="J5" s="48">
        <v>10</v>
      </c>
      <c r="K5" s="48">
        <v>11</v>
      </c>
      <c r="L5" s="48">
        <v>12</v>
      </c>
      <c r="M5" s="49">
        <v>13</v>
      </c>
    </row>
    <row r="6" spans="1:13" ht="15">
      <c r="A6" s="41" t="s">
        <v>7</v>
      </c>
      <c r="B6" s="39" t="s">
        <v>8</v>
      </c>
      <c r="C6" s="42" t="s">
        <v>32</v>
      </c>
      <c r="D6" s="53">
        <v>63.62</v>
      </c>
      <c r="E6" s="54">
        <v>63.62</v>
      </c>
      <c r="F6" s="55">
        <v>0</v>
      </c>
      <c r="G6" s="54">
        <v>11.74</v>
      </c>
      <c r="H6" s="43">
        <v>0.17</v>
      </c>
      <c r="I6" s="53">
        <v>42.06</v>
      </c>
      <c r="J6" s="54">
        <v>41.66</v>
      </c>
      <c r="K6" s="54">
        <v>0</v>
      </c>
      <c r="L6" s="54">
        <v>2.71</v>
      </c>
      <c r="M6" s="43">
        <v>0.23</v>
      </c>
    </row>
    <row r="7" spans="1:13" ht="15">
      <c r="A7" s="27" t="s">
        <v>9</v>
      </c>
      <c r="B7" s="37" t="s">
        <v>10</v>
      </c>
      <c r="C7" s="35" t="s">
        <v>32</v>
      </c>
      <c r="D7" s="30">
        <v>11.91</v>
      </c>
      <c r="E7" s="21">
        <v>0</v>
      </c>
      <c r="F7" s="21">
        <f>F6</f>
        <v>0</v>
      </c>
      <c r="G7" s="21">
        <f>G6</f>
        <v>11.74</v>
      </c>
      <c r="H7" s="24">
        <f>H6</f>
        <v>0.17</v>
      </c>
      <c r="I7" s="30">
        <f>J7+K7+L7+M7</f>
        <v>2.54</v>
      </c>
      <c r="J7" s="21">
        <v>0</v>
      </c>
      <c r="K7" s="21">
        <v>0</v>
      </c>
      <c r="L7" s="21">
        <v>2.31</v>
      </c>
      <c r="M7" s="24">
        <v>0.23</v>
      </c>
    </row>
    <row r="8" spans="1:13" ht="15">
      <c r="A8" s="27"/>
      <c r="B8" s="37" t="s">
        <v>11</v>
      </c>
      <c r="C8" s="35"/>
      <c r="D8" s="30"/>
      <c r="E8" s="21"/>
      <c r="F8" s="21"/>
      <c r="G8" s="21"/>
      <c r="H8" s="24"/>
      <c r="I8" s="30"/>
      <c r="J8" s="21"/>
      <c r="K8" s="21"/>
      <c r="L8" s="21"/>
      <c r="M8" s="24"/>
    </row>
    <row r="9" spans="1:13" ht="15">
      <c r="A9" s="27"/>
      <c r="B9" s="37" t="s">
        <v>34</v>
      </c>
      <c r="C9" s="35" t="s">
        <v>32</v>
      </c>
      <c r="D9" s="30">
        <v>0</v>
      </c>
      <c r="E9" s="21"/>
      <c r="F9" s="21"/>
      <c r="G9" s="21"/>
      <c r="H9" s="24"/>
      <c r="I9" s="30">
        <v>0</v>
      </c>
      <c r="J9" s="21"/>
      <c r="K9" s="21"/>
      <c r="L9" s="21"/>
      <c r="M9" s="24"/>
    </row>
    <row r="10" spans="1:13" ht="15">
      <c r="A10" s="27"/>
      <c r="B10" s="37" t="s">
        <v>12</v>
      </c>
      <c r="C10" s="35" t="s">
        <v>32</v>
      </c>
      <c r="D10" s="30"/>
      <c r="E10" s="21"/>
      <c r="F10" s="21"/>
      <c r="G10" s="21">
        <v>11.74</v>
      </c>
      <c r="H10" s="24"/>
      <c r="I10" s="30"/>
      <c r="J10" s="21"/>
      <c r="K10" s="21"/>
      <c r="L10" s="21">
        <v>2.31</v>
      </c>
      <c r="M10" s="24"/>
    </row>
    <row r="11" spans="1:13" ht="15">
      <c r="A11" s="27"/>
      <c r="B11" s="37" t="s">
        <v>13</v>
      </c>
      <c r="C11" s="35" t="s">
        <v>32</v>
      </c>
      <c r="D11" s="30"/>
      <c r="E11" s="21"/>
      <c r="F11" s="21"/>
      <c r="G11" s="21"/>
      <c r="H11" s="24"/>
      <c r="I11" s="30"/>
      <c r="J11" s="21"/>
      <c r="K11" s="21"/>
      <c r="L11" s="21"/>
      <c r="M11" s="24"/>
    </row>
    <row r="12" spans="1:13" ht="15">
      <c r="A12" s="27"/>
      <c r="B12" s="37" t="s">
        <v>36</v>
      </c>
      <c r="C12" s="35" t="s">
        <v>32</v>
      </c>
      <c r="D12" s="30"/>
      <c r="E12" s="21"/>
      <c r="F12" s="21"/>
      <c r="G12" s="21"/>
      <c r="H12" s="24">
        <v>0.17</v>
      </c>
      <c r="I12" s="30"/>
      <c r="J12" s="21"/>
      <c r="K12" s="21"/>
      <c r="L12" s="21"/>
      <c r="M12" s="24">
        <v>0.23</v>
      </c>
    </row>
    <row r="13" spans="1:13" ht="15">
      <c r="A13" s="27" t="s">
        <v>14</v>
      </c>
      <c r="B13" s="37" t="s">
        <v>41</v>
      </c>
      <c r="C13" s="35" t="s">
        <v>32</v>
      </c>
      <c r="D13" s="30">
        <v>0</v>
      </c>
      <c r="E13" s="21"/>
      <c r="F13" s="21"/>
      <c r="G13" s="21"/>
      <c r="H13" s="24"/>
      <c r="I13" s="30">
        <f>SUM(J13:M13)</f>
        <v>0</v>
      </c>
      <c r="J13" s="21"/>
      <c r="K13" s="21"/>
      <c r="L13" s="21"/>
      <c r="M13" s="24"/>
    </row>
    <row r="14" spans="1:13" ht="15">
      <c r="A14" s="27" t="s">
        <v>15</v>
      </c>
      <c r="B14" s="37" t="s">
        <v>16</v>
      </c>
      <c r="C14" s="35" t="s">
        <v>32</v>
      </c>
      <c r="D14" s="30">
        <v>0</v>
      </c>
      <c r="E14" s="21"/>
      <c r="F14" s="21"/>
      <c r="G14" s="21"/>
      <c r="H14" s="24"/>
      <c r="I14" s="30">
        <v>0</v>
      </c>
      <c r="J14" s="21"/>
      <c r="K14" s="21"/>
      <c r="L14" s="21"/>
      <c r="M14" s="24"/>
    </row>
    <row r="15" spans="1:13" ht="15">
      <c r="A15" s="27" t="s">
        <v>17</v>
      </c>
      <c r="B15" s="37" t="s">
        <v>18</v>
      </c>
      <c r="C15" s="35" t="s">
        <v>32</v>
      </c>
      <c r="D15" s="30">
        <v>63.62</v>
      </c>
      <c r="E15" s="21">
        <v>63.62</v>
      </c>
      <c r="F15" s="20"/>
      <c r="G15" s="20"/>
      <c r="H15" s="25"/>
      <c r="I15" s="30">
        <f>J15+L15</f>
        <v>42.059999999999995</v>
      </c>
      <c r="J15" s="21">
        <v>41.66</v>
      </c>
      <c r="K15" s="21"/>
      <c r="L15" s="21">
        <v>0.4</v>
      </c>
      <c r="M15" s="24"/>
    </row>
    <row r="16" spans="1:13" ht="15">
      <c r="A16" s="27" t="s">
        <v>19</v>
      </c>
      <c r="B16" s="37" t="s">
        <v>20</v>
      </c>
      <c r="C16" s="35" t="s">
        <v>32</v>
      </c>
      <c r="D16" s="30">
        <v>0.25</v>
      </c>
      <c r="E16" s="21"/>
      <c r="F16" s="20"/>
      <c r="G16" s="21">
        <v>0.25</v>
      </c>
      <c r="H16" s="25"/>
      <c r="I16" s="30">
        <v>0.25</v>
      </c>
      <c r="J16" s="21">
        <f>I16*0.2915</f>
        <v>0.07287500000000001</v>
      </c>
      <c r="K16" s="21"/>
      <c r="L16" s="21">
        <f>I16-J16</f>
        <v>0.17712499999999998</v>
      </c>
      <c r="M16" s="24"/>
    </row>
    <row r="17" spans="1:13" ht="15">
      <c r="A17" s="27"/>
      <c r="B17" s="37" t="s">
        <v>21</v>
      </c>
      <c r="C17" s="35" t="s">
        <v>33</v>
      </c>
      <c r="D17" s="31">
        <v>0.39</v>
      </c>
      <c r="E17" s="56">
        <v>0</v>
      </c>
      <c r="F17" s="56">
        <v>0</v>
      </c>
      <c r="G17" s="22">
        <v>2.13</v>
      </c>
      <c r="H17" s="57">
        <v>0</v>
      </c>
      <c r="I17" s="58">
        <v>0.59</v>
      </c>
      <c r="J17" s="59">
        <v>0.17</v>
      </c>
      <c r="K17" s="59">
        <v>0</v>
      </c>
      <c r="L17" s="59">
        <v>6.64</v>
      </c>
      <c r="M17" s="24">
        <v>0</v>
      </c>
    </row>
    <row r="18" spans="1:13" ht="15">
      <c r="A18" s="27" t="s">
        <v>22</v>
      </c>
      <c r="B18" s="37" t="s">
        <v>23</v>
      </c>
      <c r="C18" s="35" t="s">
        <v>32</v>
      </c>
      <c r="D18" s="30">
        <v>0</v>
      </c>
      <c r="E18" s="20"/>
      <c r="F18" s="20"/>
      <c r="G18" s="20"/>
      <c r="H18" s="25"/>
      <c r="I18" s="30">
        <f>J18+K18+L18+M18</f>
        <v>0</v>
      </c>
      <c r="J18" s="21"/>
      <c r="K18" s="21"/>
      <c r="L18" s="21"/>
      <c r="M18" s="24"/>
    </row>
    <row r="19" spans="1:13" ht="15">
      <c r="A19" s="27" t="s">
        <v>24</v>
      </c>
      <c r="B19" s="37" t="s">
        <v>25</v>
      </c>
      <c r="C19" s="35" t="s">
        <v>32</v>
      </c>
      <c r="D19" s="30"/>
      <c r="E19" s="21">
        <f>E6-E16</f>
        <v>63.62</v>
      </c>
      <c r="F19" s="23">
        <f>F6-F16</f>
        <v>0</v>
      </c>
      <c r="G19" s="23">
        <f>G6-G16</f>
        <v>11.49</v>
      </c>
      <c r="H19" s="33">
        <f>H6-H16</f>
        <v>0.17</v>
      </c>
      <c r="I19" s="30">
        <v>41.81</v>
      </c>
      <c r="J19" s="21">
        <v>41.59</v>
      </c>
      <c r="K19" s="21">
        <f>K6-K16</f>
        <v>0</v>
      </c>
      <c r="L19" s="21">
        <f>L6-L16</f>
        <v>2.5328749999999998</v>
      </c>
      <c r="M19" s="24">
        <f>M6-M16-M18</f>
        <v>0.23</v>
      </c>
    </row>
    <row r="20" spans="1:13" ht="15">
      <c r="A20" s="27" t="s">
        <v>26</v>
      </c>
      <c r="B20" s="37" t="s">
        <v>38</v>
      </c>
      <c r="C20" s="35" t="s">
        <v>32</v>
      </c>
      <c r="D20" s="30">
        <f>E20+G20+H20</f>
        <v>36.3</v>
      </c>
      <c r="E20" s="21">
        <v>36.3</v>
      </c>
      <c r="F20" s="21"/>
      <c r="G20" s="21"/>
      <c r="H20" s="24"/>
      <c r="I20" s="30">
        <f>J20+K20+L20+M20</f>
        <v>30.751</v>
      </c>
      <c r="J20" s="21">
        <v>30.18</v>
      </c>
      <c r="K20" s="21"/>
      <c r="L20" s="21">
        <v>0.341</v>
      </c>
      <c r="M20" s="24">
        <f>M19</f>
        <v>0.23</v>
      </c>
    </row>
    <row r="21" spans="1:13" ht="15">
      <c r="A21" s="27"/>
      <c r="B21" s="37" t="s">
        <v>37</v>
      </c>
      <c r="C21" s="35" t="s">
        <v>32</v>
      </c>
      <c r="D21" s="30"/>
      <c r="E21" s="21"/>
      <c r="F21" s="21"/>
      <c r="G21" s="21"/>
      <c r="H21" s="24"/>
      <c r="I21" s="30"/>
      <c r="J21" s="21"/>
      <c r="K21" s="21"/>
      <c r="L21" s="21"/>
      <c r="M21" s="24"/>
    </row>
    <row r="22" spans="1:13" ht="15" customHeight="1">
      <c r="A22" s="27"/>
      <c r="B22" s="38" t="s">
        <v>39</v>
      </c>
      <c r="C22" s="35" t="s">
        <v>32</v>
      </c>
      <c r="D22" s="30">
        <v>0</v>
      </c>
      <c r="E22" s="21"/>
      <c r="F22" s="21"/>
      <c r="G22" s="21"/>
      <c r="H22" s="24"/>
      <c r="I22" s="30">
        <v>0</v>
      </c>
      <c r="J22" s="21"/>
      <c r="K22" s="21"/>
      <c r="L22" s="21"/>
      <c r="M22" s="24"/>
    </row>
    <row r="23" spans="1:13" ht="15" customHeight="1">
      <c r="A23" s="27"/>
      <c r="B23" s="39" t="s">
        <v>40</v>
      </c>
      <c r="C23" s="35" t="s">
        <v>32</v>
      </c>
      <c r="D23" s="30">
        <v>0</v>
      </c>
      <c r="E23" s="21"/>
      <c r="F23" s="21"/>
      <c r="G23" s="21"/>
      <c r="H23" s="24"/>
      <c r="I23" s="30">
        <v>0</v>
      </c>
      <c r="J23" s="21"/>
      <c r="K23" s="21"/>
      <c r="L23" s="21"/>
      <c r="M23" s="24"/>
    </row>
    <row r="24" spans="1:13" ht="15">
      <c r="A24" s="28" t="s">
        <v>27</v>
      </c>
      <c r="B24" s="37" t="s">
        <v>42</v>
      </c>
      <c r="C24" s="35" t="s">
        <v>32</v>
      </c>
      <c r="D24" s="30">
        <f>E24+G24+H24</f>
        <v>27.07</v>
      </c>
      <c r="E24" s="21">
        <v>15.58</v>
      </c>
      <c r="F24" s="21"/>
      <c r="G24" s="21">
        <v>11.32</v>
      </c>
      <c r="H24" s="24">
        <v>0.17</v>
      </c>
      <c r="I24" s="30">
        <f>J24+L24</f>
        <v>11.059999999999999</v>
      </c>
      <c r="J24" s="21">
        <v>9.1</v>
      </c>
      <c r="K24" s="21"/>
      <c r="L24" s="21">
        <v>1.96</v>
      </c>
      <c r="M24" s="24"/>
    </row>
    <row r="25" spans="1:13" ht="15">
      <c r="A25" s="28" t="s">
        <v>28</v>
      </c>
      <c r="B25" s="37" t="s">
        <v>43</v>
      </c>
      <c r="C25" s="35" t="s">
        <v>32</v>
      </c>
      <c r="D25" s="30">
        <f>E25+G25+H25</f>
        <v>0</v>
      </c>
      <c r="E25" s="21"/>
      <c r="F25" s="23"/>
      <c r="G25" s="23"/>
      <c r="H25" s="33"/>
      <c r="I25" s="30">
        <v>0</v>
      </c>
      <c r="J25" s="21"/>
      <c r="K25" s="21"/>
      <c r="L25" s="21"/>
      <c r="M25" s="24"/>
    </row>
    <row r="26" spans="1:13" ht="15.75" thickBot="1">
      <c r="A26" s="29" t="s">
        <v>29</v>
      </c>
      <c r="B26" s="40" t="s">
        <v>44</v>
      </c>
      <c r="C26" s="36" t="s">
        <v>32</v>
      </c>
      <c r="D26" s="32">
        <f>E26+G26+H26</f>
        <v>0</v>
      </c>
      <c r="E26" s="26"/>
      <c r="F26" s="26"/>
      <c r="G26" s="26"/>
      <c r="H26" s="34"/>
      <c r="I26" s="32">
        <v>0</v>
      </c>
      <c r="J26" s="26"/>
      <c r="K26" s="26"/>
      <c r="L26" s="26"/>
      <c r="M26" s="34"/>
    </row>
    <row r="27" spans="1:15" ht="15">
      <c r="A27" s="9"/>
      <c r="B27" s="2"/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O27" s="10"/>
    </row>
    <row r="28" spans="1:15" ht="15">
      <c r="A28" s="9"/>
      <c r="B28" s="2"/>
      <c r="C28" s="2"/>
      <c r="D28" s="74"/>
      <c r="E28" s="74"/>
      <c r="F28" s="74"/>
      <c r="G28" s="74"/>
      <c r="H28" s="1"/>
      <c r="I28" s="70"/>
      <c r="J28" s="70"/>
      <c r="K28" s="70"/>
      <c r="L28" s="70"/>
      <c r="M28" s="70"/>
      <c r="O28" s="10"/>
    </row>
    <row r="29" spans="1:15" ht="15">
      <c r="A29" s="9"/>
      <c r="B29" s="11"/>
      <c r="C29" s="11"/>
      <c r="D29" s="11"/>
      <c r="E29" s="11"/>
      <c r="F29" s="11"/>
      <c r="G29" s="11"/>
      <c r="H29" s="1"/>
      <c r="I29" s="11"/>
      <c r="K29" s="1"/>
      <c r="L29" s="1"/>
      <c r="M29" s="1"/>
      <c r="O29" s="10"/>
    </row>
    <row r="30" spans="1:13" ht="15">
      <c r="A30" s="12"/>
      <c r="B30" s="3"/>
      <c r="C30" s="3"/>
      <c r="D30" s="70"/>
      <c r="E30" s="70"/>
      <c r="F30" s="70"/>
      <c r="G30" s="70"/>
      <c r="H30" s="70"/>
      <c r="I30" s="70"/>
      <c r="J30" s="70"/>
      <c r="K30" s="70"/>
      <c r="L30" s="70"/>
      <c r="M30" s="70"/>
    </row>
    <row r="31" spans="1:12" ht="15">
      <c r="A31" s="12"/>
      <c r="B31" s="13"/>
      <c r="C31" s="13"/>
      <c r="D31" s="13"/>
      <c r="E31" s="7"/>
      <c r="G31" s="12"/>
      <c r="H31" s="14"/>
      <c r="I31" s="13"/>
      <c r="K31" s="7"/>
      <c r="L31" s="7"/>
    </row>
    <row r="32" spans="1:12" ht="15">
      <c r="A32" s="12"/>
      <c r="B32" s="13"/>
      <c r="C32" s="13"/>
      <c r="D32" s="15"/>
      <c r="E32" s="14"/>
      <c r="F32" s="13"/>
      <c r="G32" s="7"/>
      <c r="I32" s="12"/>
      <c r="J32" s="14"/>
      <c r="K32" s="7"/>
      <c r="L32" s="7"/>
    </row>
    <row r="33" spans="1:12" ht="15">
      <c r="A33" s="7"/>
      <c r="B33" s="13"/>
      <c r="C33" s="13"/>
      <c r="D33" s="13"/>
      <c r="E33" s="7"/>
      <c r="F33" s="7"/>
      <c r="G33" s="7"/>
      <c r="I33" s="7"/>
      <c r="J33" s="7"/>
      <c r="K33" s="7"/>
      <c r="L33" s="7"/>
    </row>
    <row r="34" spans="1:12" ht="15">
      <c r="A34" s="7"/>
      <c r="B34" s="16"/>
      <c r="C34" s="16"/>
      <c r="D34" s="71"/>
      <c r="E34" s="71"/>
      <c r="F34" s="71"/>
      <c r="G34" s="71"/>
      <c r="H34" s="71"/>
      <c r="J34" s="10"/>
      <c r="K34" s="17"/>
      <c r="L34" s="7"/>
    </row>
    <row r="35" spans="1:12" ht="15">
      <c r="A35" s="7"/>
      <c r="B35" s="11"/>
      <c r="C35" s="11"/>
      <c r="D35" s="11"/>
      <c r="E35" s="11"/>
      <c r="F35" s="11"/>
      <c r="G35" s="11"/>
      <c r="K35" s="7"/>
      <c r="L35" s="7"/>
    </row>
    <row r="36" spans="2:8" ht="15">
      <c r="B36" s="3"/>
      <c r="C36" s="3"/>
      <c r="D36" s="70"/>
      <c r="E36" s="70"/>
      <c r="F36" s="70"/>
      <c r="G36" s="70"/>
      <c r="H36" s="70"/>
    </row>
    <row r="37" spans="2:8" ht="15">
      <c r="B37" s="13"/>
      <c r="C37" s="13"/>
      <c r="D37" s="13"/>
      <c r="H37" s="18"/>
    </row>
  </sheetData>
  <sheetProtection/>
  <mergeCells count="12">
    <mergeCell ref="D34:H34"/>
    <mergeCell ref="D36:H36"/>
    <mergeCell ref="C3:C4"/>
    <mergeCell ref="D28:G28"/>
    <mergeCell ref="I28:M28"/>
    <mergeCell ref="A1:M1"/>
    <mergeCell ref="A3:A4"/>
    <mergeCell ref="B3:B4"/>
    <mergeCell ref="D3:H3"/>
    <mergeCell ref="I3:M3"/>
    <mergeCell ref="D30:H30"/>
    <mergeCell ref="I30:M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vagonmash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Анна Евгеньевна</dc:creator>
  <cp:keywords/>
  <dc:description/>
  <cp:lastModifiedBy>Смирнова Анна Евгеньевна</cp:lastModifiedBy>
  <dcterms:created xsi:type="dcterms:W3CDTF">2013-02-26T09:13:00Z</dcterms:created>
  <dcterms:modified xsi:type="dcterms:W3CDTF">2013-02-27T08:30:22Z</dcterms:modified>
  <cp:category/>
  <cp:version/>
  <cp:contentType/>
  <cp:contentStatus/>
</cp:coreProperties>
</file>